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FC33B9E3-6DEC-4A16-B9E3-7F426CF6321E}"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<sst xmlns="http://schemas.openxmlformats.org/spreadsheetml/2006/main" count="2262" uniqueCount="1134">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</sst>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7" sqref="A17:H17"/>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416</v>
      </c>
      <c r="B10" s="158"/>
      <c r="C10" s="108" t="str">
        <f>VLOOKUP(A10,lista,2,0)</f>
        <v>G. ADMINISTRACIÓN JUDICIAL ELECTRÓNICA</v>
      </c>
      <c r="D10" s="108"/>
      <c r="E10" s="108"/>
      <c r="F10" s="108"/>
      <c r="G10" s="108" t="str">
        <f>VLOOKUP(A10,lista,3,0)</f>
        <v>Técnico/a 1</v>
      </c>
      <c r="H10" s="108"/>
      <c r="I10" s="119" t="str">
        <f>VLOOKUP(A10,lista,4,0)</f>
        <v>Analista Funcional Sistema Europeo de Información de Antecedentes Penales Ministerio de Justicia</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237.6" customHeight="1" thickTop="1" thickBot="1" x14ac:dyDescent="0.3">
      <c r="A17" s="167" t="str">
        <f>VLOOKUP(A10,lista,6,0)</f>
        <v>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UHM5VfTxFuTiY+ycoXyeGTdCMJmbOb+KYOiauPcvbLG4C363aiqd3gu6BXSIUODPGOMx/0F5qgfD7hluKk5gtQ==" saltValue="/iFbFYt6iLJDHFBzMzs3W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2025-02-11T16:37:58Z</dcterms:modified>
</cp:coreProperties>
</file>